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44" windowWidth="16608" windowHeight="9000"/>
  </bookViews>
  <sheets>
    <sheet name="Distr. &amp; Authorized Funding" sheetId="1" r:id="rId1"/>
  </sheets>
  <definedNames>
    <definedName name="_xlnm.Print_Titles" localSheetId="0">'Distr. &amp; Authorized Funding'!$1:$4</definedName>
  </definedNames>
  <calcPr calcId="145621"/>
</workbook>
</file>

<file path=xl/calcChain.xml><?xml version="1.0" encoding="utf-8"?>
<calcChain xmlns="http://schemas.openxmlformats.org/spreadsheetml/2006/main">
  <c r="C6" i="1" l="1"/>
  <c r="I6" i="1"/>
  <c r="F6" i="1"/>
</calcChain>
</file>

<file path=xl/comments1.xml><?xml version="1.0" encoding="utf-8"?>
<comments xmlns="http://schemas.openxmlformats.org/spreadsheetml/2006/main">
  <authors>
    <author>denrique</author>
  </authors>
  <commentList>
    <comment ref="A18" authorId="0">
      <text>
        <r>
          <rPr>
            <b/>
            <sz val="9"/>
            <color indexed="81"/>
            <rFont val="Tahoma"/>
            <charset val="1"/>
          </rPr>
          <t>denrique:</t>
        </r>
        <r>
          <rPr>
            <sz val="9"/>
            <color indexed="81"/>
            <rFont val="Tahoma"/>
            <charset val="1"/>
          </rPr>
          <t xml:space="preserve">
if directed by the BOS</t>
        </r>
      </text>
    </comment>
    <comment ref="A37" authorId="0">
      <text>
        <r>
          <rPr>
            <b/>
            <sz val="9"/>
            <color indexed="81"/>
            <rFont val="Tahoma"/>
            <family val="2"/>
          </rPr>
          <t>denrique:</t>
        </r>
        <r>
          <rPr>
            <sz val="9"/>
            <color indexed="81"/>
            <rFont val="Tahoma"/>
            <family val="2"/>
          </rPr>
          <t xml:space="preserve">
shall be used to fund local needs and the BOS shall have the authority to spend money deposited in the Innovations Subaccount as they would any funds in the following subaccounts:
• Juvenile Justice Subaccount
• District Attorney and Public Defender Subaccount
• Community Corrections Subaccount
• Trial Court Security Subaccount</t>
        </r>
      </text>
    </comment>
  </commentList>
</comments>
</file>

<file path=xl/sharedStrings.xml><?xml version="1.0" encoding="utf-8"?>
<sst xmlns="http://schemas.openxmlformats.org/spreadsheetml/2006/main" count="178" uniqueCount="145">
  <si>
    <t>Protective Services Subaccount</t>
  </si>
  <si>
    <t>Behavioral Health Subaccount</t>
  </si>
  <si>
    <t>County Intervention Support Services Subaccount</t>
  </si>
  <si>
    <r>
      <t>Support Services Reserve Subaccount</t>
    </r>
    <r>
      <rPr>
        <vertAlign val="superscript"/>
        <sz val="11"/>
        <color theme="6" tint="-0.249977111117893"/>
        <rFont val="Calibri"/>
        <family val="2"/>
        <scheme val="minor"/>
      </rPr>
      <t>1</t>
    </r>
  </si>
  <si>
    <t>Trial Court Security Subaccount</t>
  </si>
  <si>
    <r>
      <t>Enhancing Law Enforcement Activities Subaccount</t>
    </r>
    <r>
      <rPr>
        <vertAlign val="superscript"/>
        <sz val="11"/>
        <color theme="1"/>
        <rFont val="Calibri"/>
        <family val="2"/>
        <scheme val="minor"/>
      </rPr>
      <t>2</t>
    </r>
  </si>
  <si>
    <t>→</t>
  </si>
  <si>
    <t>Community Corrections Subaccount</t>
  </si>
  <si>
    <t>District Attorney and Public Defender Subaccount</t>
  </si>
  <si>
    <t>Juvenile Justice Subaccount</t>
  </si>
  <si>
    <t>Youthful Offender Block Grant Special Account</t>
  </si>
  <si>
    <t>Juvenile Reentry Grant Special Account</t>
  </si>
  <si>
    <r>
      <t>Innovation Subaccount</t>
    </r>
    <r>
      <rPr>
        <vertAlign val="superscript"/>
        <sz val="11"/>
        <color theme="6" tint="-0.249977111117893"/>
        <rFont val="Calibri"/>
        <family val="2"/>
        <scheme val="minor"/>
      </rPr>
      <t>4</t>
    </r>
  </si>
  <si>
    <t>2013-14</t>
  </si>
  <si>
    <t>2014-15</t>
  </si>
  <si>
    <t>up to annual total of $998,900,000</t>
  </si>
  <si>
    <t>up to annual total of $934,100,000</t>
  </si>
  <si>
    <t>up to annual total of $17,100,000</t>
  </si>
  <si>
    <t>up to annual total of $15,800,000</t>
  </si>
  <si>
    <t>Support Services Growth Subaccount</t>
  </si>
  <si>
    <t>Protective Services Growth Special Account for CWS</t>
  </si>
  <si>
    <t>Protective Services Growth Special Account</t>
  </si>
  <si>
    <t>Behavioral Health Services Growth Special Account</t>
  </si>
  <si>
    <t>Mental Health Subaccount</t>
  </si>
  <si>
    <t>Law Enforcement Services Growth Subaccount</t>
  </si>
  <si>
    <t>Trial Court Security Growth Special Account</t>
  </si>
  <si>
    <t>Community Corrections Growth Special Account</t>
  </si>
  <si>
    <t>District Attorney and Public Defender Growth Special Account</t>
  </si>
  <si>
    <t>Juvenile Justice Growth Special Account</t>
  </si>
  <si>
    <t>NOTES:</t>
  </si>
  <si>
    <r>
      <rPr>
        <vertAlign val="superscript"/>
        <sz val="9"/>
        <rFont val="Calibri"/>
        <family val="2"/>
      </rPr>
      <t>1</t>
    </r>
    <r>
      <rPr>
        <sz val="9"/>
        <rFont val="Calibri"/>
        <family val="2"/>
      </rPr>
      <t xml:space="preserve"> BOS may create reserve, which is capped at 5% of the total funds allocated to the Protective Services and Behavioral Health Subaccounts in a given fiscal year.</t>
    </r>
  </si>
  <si>
    <r>
      <rPr>
        <vertAlign val="superscript"/>
        <sz val="9"/>
        <rFont val="Calibri"/>
        <family val="2"/>
      </rPr>
      <t>2</t>
    </r>
    <r>
      <rPr>
        <sz val="9"/>
        <rFont val="Calibri"/>
        <family val="2"/>
      </rPr>
      <t xml:space="preserve"> If there are not sufficient VLF revenues to provide $489.9 M to the ELEAS, then sales tax revenues from the LRF are used to make up the difference.</t>
    </r>
  </si>
  <si>
    <r>
      <rPr>
        <vertAlign val="superscript"/>
        <sz val="9"/>
        <color theme="1"/>
        <rFont val="Calibri"/>
        <family val="2"/>
        <scheme val="minor"/>
      </rPr>
      <t>3</t>
    </r>
    <r>
      <rPr>
        <sz val="9"/>
        <color theme="1"/>
        <rFont val="Calibri"/>
        <family val="2"/>
        <scheme val="minor"/>
      </rPr>
      <t xml:space="preserve"> Only VLF growth.  Does not receive sales tax growth.</t>
    </r>
  </si>
  <si>
    <r>
      <rPr>
        <vertAlign val="superscript"/>
        <sz val="9"/>
        <color theme="1"/>
        <rFont val="Calibri"/>
        <family val="2"/>
        <scheme val="minor"/>
      </rPr>
      <t>4</t>
    </r>
    <r>
      <rPr>
        <sz val="9"/>
        <color theme="1"/>
        <rFont val="Calibri"/>
        <family val="2"/>
        <scheme val="minor"/>
      </rPr>
      <t xml:space="preserve"> Ten percent of funds received in the Law Enforcement Services Growth Subaccount.  BOS has authority to spend these funds as they would funds in any of the other law enforcement subaccounts, with the exception of the ELEAS.</t>
    </r>
  </si>
  <si>
    <t>Greater of amounts rec'd in 11/12 OR the total amount received in 12/13 incl growth</t>
  </si>
  <si>
    <t>Greater of amounts rec'd in 11/12, total amount received in 12/13 incl growth, OR total amount received in 13/14 incl growth</t>
  </si>
  <si>
    <t>Greater of amount rec'd in 12/13 OR amount rec'd in 13/14 (neither incl growth)</t>
  </si>
  <si>
    <t>G.C. Section 30027.6 (f)(1)(A)</t>
  </si>
  <si>
    <t>G.C. Section 30027.6 (f)(2)</t>
  </si>
  <si>
    <t>Women and Children's Residential Treatment Services Special Account</t>
  </si>
  <si>
    <t>G.C. Section 30027.6 (f)(1)(B)</t>
  </si>
  <si>
    <t>G.C. Section 30027.6 (c)(1)</t>
  </si>
  <si>
    <t>G.C. Section 30027.6 (c)(2)</t>
  </si>
  <si>
    <t>G.C. Section 30027.6 (e)(1)</t>
  </si>
  <si>
    <t>G.C. Section 30027.6 (e)(2)</t>
  </si>
  <si>
    <t>G.C. Section 30027.6 (e)(3)</t>
  </si>
  <si>
    <t>G.C. Section 30027.6 (e)(4)</t>
  </si>
  <si>
    <t>Distribution</t>
  </si>
  <si>
    <t>Cap</t>
  </si>
  <si>
    <t>SUPPORT SERVICES ACCOUNT</t>
  </si>
  <si>
    <t>LAW ENFORCEMENT SERVICES ACCOUNT</t>
  </si>
  <si>
    <t>MENTAL HEALTH ACCOUNT</t>
  </si>
  <si>
    <t>G.C. Section 30027.9 (a)(2)(B)(ii)</t>
  </si>
  <si>
    <t>G.C. Section 30027.9 (a)(2)(B)(i)</t>
  </si>
  <si>
    <t>G.C. Section 30027.9 (a)(2)(A)(i)</t>
  </si>
  <si>
    <t>G.C. Section 30027.9 (a)(2)(A)(iii)</t>
  </si>
  <si>
    <t>G.C. Section 30027.9 (a)(2)(A)(ii)</t>
  </si>
  <si>
    <t>G.C. Section 30027.9 (a)(2)(A)(iv)</t>
  </si>
  <si>
    <t>SALES AND USE TAX GROWTH ACCOUNT</t>
  </si>
  <si>
    <t>G.C. Section 30027.7 (f)(2)</t>
  </si>
  <si>
    <t>G.C. Section 30027.7 (f)(1)(A)</t>
  </si>
  <si>
    <t>G.C. Section 30027.7 (f)(1)(B)</t>
  </si>
  <si>
    <t>G.C. Section 30027.7 (e)(1)</t>
  </si>
  <si>
    <t>G.C. Section 30027.7 (e)(2)</t>
  </si>
  <si>
    <t>G.C. Section 30027.7 (e)(3)</t>
  </si>
  <si>
    <t>G.C. Section 30027.7 (e)(4)</t>
  </si>
  <si>
    <t>G.C. Section 30027.6 (a)</t>
  </si>
  <si>
    <t>G.C. Section 30027.9 (a)(3)(B)(ii)</t>
  </si>
  <si>
    <t>G.C. Section 30027.9 (a)(3)(B)(i)</t>
  </si>
  <si>
    <t>G.C. Section 30027.9 (a)(3)(A)(i)</t>
  </si>
  <si>
    <t>G.C. Section 30027.9 (a)(3)(A)(iii)</t>
  </si>
  <si>
    <t>G.C. Section 30027.9 (a)(3)(A)(iv)</t>
  </si>
  <si>
    <t>G.C. Section 30027.9 (a)(3)(A)(ii)</t>
  </si>
  <si>
    <t>G.C. Section 30027.7 (c)(2)</t>
  </si>
  <si>
    <t>G.C. Section 30027.7 (c)(1)</t>
  </si>
  <si>
    <t>PY Amt + $15,333,000 + PS and BHS Growth Special Account (in 13/14)</t>
  </si>
  <si>
    <r>
      <t>PY Am</t>
    </r>
    <r>
      <rPr>
        <b/>
        <sz val="11"/>
        <rFont val="Calibri"/>
        <family val="2"/>
        <scheme val="minor"/>
      </rPr>
      <t>t -</t>
    </r>
    <r>
      <rPr>
        <b/>
        <sz val="11"/>
        <color theme="1"/>
        <rFont val="Calibri"/>
        <family val="2"/>
        <scheme val="minor"/>
      </rPr>
      <t xml:space="preserve"> $66,100,000 + TCS and JJ Growth Special Accts (in 13/14)</t>
    </r>
  </si>
  <si>
    <t>PY Amt + $158,500,000 + TCS and JJ Growth Special Accts (in 12/13)</t>
  </si>
  <si>
    <t>PY Amt + $20,368,000 + PS and BHS Growth Special Account (in 12/13)</t>
  </si>
  <si>
    <t>G.C. Section 30027.8 (c)(1)</t>
  </si>
  <si>
    <t>G.C. Section 30027.8 (c)(2)</t>
  </si>
  <si>
    <t>G.C. Section 30027.8 (f)(2)</t>
  </si>
  <si>
    <t>PS Subaccount + PS Growth Special Account in immediately preceding FY</t>
  </si>
  <si>
    <t>G.C. Section 30027.8 (f)(1)</t>
  </si>
  <si>
    <t>G.C. Section 30027.8 (f)(3)</t>
  </si>
  <si>
    <t>SS Account + PS and BHS Growth Special Account in immediately preceding FY</t>
  </si>
  <si>
    <t>BH Subaccount + BHS Growth Special Account in immediately preceding FY</t>
  </si>
  <si>
    <t>LES Account + LES Growth Subaccount in immediately preceding FY</t>
  </si>
  <si>
    <t>TCS Subaccount + TCS Growth Special Account in immediately preceding FY</t>
  </si>
  <si>
    <t>G.C. Section 30027.8 (e)(1)</t>
  </si>
  <si>
    <t>CC Subaccount + CC Growth Special Account in immediately preceding FY</t>
  </si>
  <si>
    <t>G.C. Section 30027.8 (e)(2)</t>
  </si>
  <si>
    <t>DA/PD Subaccount + DA/PD Growth Special Account in immediately preceding FY</t>
  </si>
  <si>
    <t>G.C. Section 30027.8 (e)(3)</t>
  </si>
  <si>
    <t>JJ Subaccount + JJ Growth Special Account in immediately preceding FY</t>
  </si>
  <si>
    <t>G.C. Section 30027.8 (e)(4)</t>
  </si>
  <si>
    <t>JJ Subaccount + JJ Growth Special Account in 13/14</t>
  </si>
  <si>
    <t>TCS Subaccount + TCS Growth Special Account in 13/14</t>
  </si>
  <si>
    <t>BH Subaccount + BHS Growth Special Account in 13/14</t>
  </si>
  <si>
    <t>(PS Subaccount + PS Growth Special Account in 13/14) + $15,333,000</t>
  </si>
  <si>
    <t>(PS Subaccount + PS Growth Special Account in 12/13) + $20,368,000</t>
  </si>
  <si>
    <t>BH Subaccount + BHS Growth Special Account in 12/13</t>
  </si>
  <si>
    <t>TCS Subaccount + TCS Growth Special Account in 12/13</t>
  </si>
  <si>
    <t>JJ Subaccount + JJ Growth Special Account in 12/13</t>
  </si>
  <si>
    <t>G.C. Section 30027.6 (b) &amp; G.C. Section 30027.6 (d)(1)</t>
  </si>
  <si>
    <t>G.C. Section 30027.7 (b) &amp; G.C. Section 30027.7 (d)(1)</t>
  </si>
  <si>
    <t>G.C. Section 30027.8 (b) &amp; G.C. Section 30027.8 (d)(1)</t>
  </si>
  <si>
    <t>G.C. Section 30027.7 (a)</t>
  </si>
  <si>
    <t>G.C. Section 30027.8 (a)</t>
  </si>
  <si>
    <t>Guaranteed and capped distribution</t>
  </si>
  <si>
    <t>G.C. Section 30028.1 (a)</t>
  </si>
  <si>
    <t>G.C. Section 30028.1 (b)</t>
  </si>
  <si>
    <t>G.C. Section 30029.07 (b)</t>
  </si>
  <si>
    <t>10% * (TCS Growth Special Account + CC Growth Special Account + DA/PA Growth Special Account + JJ Growth Special Account)</t>
  </si>
  <si>
    <t>Once $200M is paid to PS Growth Special Acount for CWS:</t>
  </si>
  <si>
    <t>2015-16
and each fiscal year thereafter</t>
  </si>
  <si>
    <t>$964.5 million or larger of BH Subaccount + BHS Growth Special Account in 12/13 or 13/14</t>
  </si>
  <si>
    <t>Larger of PS Subaccount in 12/13 or 13/14</t>
  </si>
  <si>
    <t>Enhancing Law Enforcement Activities Growth Special Account</t>
  </si>
  <si>
    <t>Booking and Processing Fees</t>
  </si>
  <si>
    <t>Citizens Option for Public Safety (COPS)</t>
  </si>
  <si>
    <t>Juvenile Justice Program</t>
  </si>
  <si>
    <t>Juvenile Probation Camps</t>
  </si>
  <si>
    <t>Juvenile Probation Activities</t>
  </si>
  <si>
    <t>California Emergency Management Agency</t>
  </si>
  <si>
    <t>Rural Small County Assistance (Sheriffs)</t>
  </si>
  <si>
    <t>G.C. Section 30027.9 (b)(1)(A)</t>
  </si>
  <si>
    <t>G.C. Section 30027.9 (b)(1)(D)</t>
  </si>
  <si>
    <t>G.C. Section 30027.9 (b)(1)(B)</t>
  </si>
  <si>
    <t>G.C. Section 30027.9 (b)(1)(C)</t>
  </si>
  <si>
    <t>G.C. Section 30027.9 (d)(1)(A)</t>
  </si>
  <si>
    <t>G.C. Section 30027.9 (d)(1)(B)</t>
  </si>
  <si>
    <t>G.C. Section 30027.9 (d)(1)(C)</t>
  </si>
  <si>
    <t>G.C. Section 30027.9 (d)(1)(D)</t>
  </si>
  <si>
    <t>G.C. Section 30027.9 (e)(1)(B)</t>
  </si>
  <si>
    <t>G.C. Section 30027.9 (e)(1)(C)</t>
  </si>
  <si>
    <t>G.C. Section 30027.9 (e)(1)(A)</t>
  </si>
  <si>
    <t>G.C. Section 30027.9 (a)(2), (a)(3), &amp; (a)(4)</t>
  </si>
  <si>
    <t>G.C. Section 30029.05 (f)(1)</t>
  </si>
  <si>
    <t>G.C. Section 30029.05 (f)(2)</t>
  </si>
  <si>
    <t>G.C. Section 30029.05 (f)(3)</t>
  </si>
  <si>
    <t>G.C. Section 30029.05 (f)(4)</t>
  </si>
  <si>
    <r>
      <t>Enhancing Law Enforcement Activities Growth Special Account</t>
    </r>
    <r>
      <rPr>
        <i/>
        <vertAlign val="superscript"/>
        <sz val="11"/>
        <color theme="8" tint="-0.249977111117893"/>
        <rFont val="Calibri"/>
        <family val="2"/>
        <scheme val="minor"/>
      </rPr>
      <t>3</t>
    </r>
  </si>
  <si>
    <t>Amount Authorized</t>
  </si>
  <si>
    <t>Local Revenue Fund 2011 Distribution and Authorized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</si>
</sst>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0.0000%"/>
    <numFmt numFmtId="166" formatCode="0.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8" tint="-0.249977111117893"/>
      <name val="Calibri"/>
      <family val="2"/>
      <scheme val="minor"/>
    </font>
    <font>
      <sz val="11"/>
      <color theme="6" tint="-0.249977111117893"/>
      <name val="Calibri"/>
      <family val="2"/>
      <scheme val="minor"/>
    </font>
    <font>
      <vertAlign val="superscript"/>
      <sz val="11"/>
      <color theme="6" tint="-0.249977111117893"/>
      <name val="Calibri"/>
      <family val="2"/>
      <scheme val="minor"/>
    </font>
    <font>
      <vertAlign val="superscript"/>
      <sz val="11"/>
      <color theme="1"/>
      <name val="Calibri"/>
      <family val="2"/>
      <scheme val="minor"/>
    </font>
    <font>
      <sz val="9"/>
      <name val="Calibri"/>
      <family val="2"/>
    </font>
    <font>
      <b/>
      <sz val="9"/>
      <color indexed="81"/>
      <name val="Tahoma"/>
      <charset val="1"/>
    </font>
    <font>
      <sz val="9"/>
      <color indexed="81"/>
      <name val="Tahoma"/>
      <charset val="1"/>
    </font>
    <font>
      <b/>
      <sz val="9"/>
      <color indexed="81"/>
      <name val="Tahoma"/>
      <family val="2"/>
    </font>
    <font>
      <sz val="9"/>
      <color indexed="81"/>
      <name val="Tahoma"/>
      <family val="2"/>
    </font>
    <font>
      <b/>
      <sz val="11"/>
      <name val="Calibri"/>
      <family val="2"/>
      <scheme val="minor"/>
    </font>
    <font>
      <i/>
      <sz val="11"/>
      <color theme="1"/>
      <name val="Calibri"/>
      <family val="2"/>
      <scheme val="minor"/>
    </font>
    <font>
      <i/>
      <sz val="9"/>
      <name val="Calibri"/>
      <family val="2"/>
    </font>
    <font>
      <i/>
      <sz val="11"/>
      <name val="Calibri"/>
      <family val="2"/>
      <scheme val="minor"/>
    </font>
    <font>
      <b/>
      <sz val="11"/>
      <color theme="8" tint="-0.249977111117893"/>
      <name val="Calibri"/>
      <family val="2"/>
      <scheme val="minor"/>
    </font>
    <font>
      <vertAlign val="superscript"/>
      <sz val="9"/>
      <name val="Calibri"/>
      <family val="2"/>
    </font>
    <font>
      <sz val="9"/>
      <color theme="1"/>
      <name val="Calibri"/>
      <family val="2"/>
      <scheme val="minor"/>
    </font>
    <font>
      <vertAlign val="superscript"/>
      <sz val="9"/>
      <color theme="1"/>
      <name val="Calibri"/>
      <family val="2"/>
      <scheme val="minor"/>
    </font>
    <font>
      <sz val="11"/>
      <color theme="0" tint="-0.499984740745262"/>
      <name val="Calibri"/>
      <family val="2"/>
      <scheme val="minor"/>
    </font>
    <font>
      <i/>
      <sz val="9"/>
      <color theme="8" tint="-0.249977111117893"/>
      <name val="Calibri"/>
      <family val="2"/>
    </font>
    <font>
      <i/>
      <sz val="11"/>
      <color theme="8" tint="-0.249977111117893"/>
      <name val="Calibri"/>
      <family val="2"/>
      <scheme val="minor"/>
    </font>
    <font>
      <i/>
      <sz val="11"/>
      <color theme="0" tint="-0.499984740745262"/>
      <name val="Calibri"/>
      <family val="2"/>
      <scheme val="minor"/>
    </font>
    <font>
      <b/>
      <i/>
      <sz val="11"/>
      <color theme="8" tint="-0.249977111117893"/>
      <name val="Calibri"/>
      <family val="2"/>
      <scheme val="minor"/>
    </font>
    <font>
      <i/>
      <vertAlign val="superscript"/>
      <sz val="11"/>
      <color theme="8" tint="-0.249977111117893"/>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4">
    <border>
      <left/>
      <right/>
      <top/>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7" fillId="0" borderId="0" xfId="0" applyFont="1"/>
    <xf numFmtId="0" fontId="13" fillId="0" borderId="0" xfId="0" applyFont="1"/>
    <xf numFmtId="0" fontId="0" fillId="0" borderId="0" xfId="0" applyFont="1"/>
    <xf numFmtId="164" fontId="1" fillId="0" borderId="3" xfId="1" applyNumberFormat="1" applyFont="1" applyBorder="1"/>
    <xf numFmtId="44" fontId="1" fillId="0" borderId="3" xfId="1" applyFont="1" applyBorder="1"/>
    <xf numFmtId="164" fontId="1" fillId="0" borderId="0" xfId="1" applyNumberFormat="1" applyFont="1" applyBorder="1"/>
    <xf numFmtId="44" fontId="1" fillId="0" borderId="0" xfId="1" applyFont="1" applyBorder="1"/>
    <xf numFmtId="0" fontId="3" fillId="0" borderId="7" xfId="0" applyFont="1" applyBorder="1"/>
    <xf numFmtId="0" fontId="3" fillId="0" borderId="0" xfId="0" applyFont="1" applyBorder="1"/>
    <xf numFmtId="10" fontId="0" fillId="0" borderId="0" xfId="2" applyNumberFormat="1" applyFont="1" applyBorder="1"/>
    <xf numFmtId="0" fontId="7" fillId="0" borderId="0" xfId="0" applyFont="1" applyAlignment="1">
      <alignment vertical="top"/>
    </xf>
    <xf numFmtId="0" fontId="0" fillId="0" borderId="0" xfId="0" applyAlignment="1">
      <alignment vertical="top"/>
    </xf>
    <xf numFmtId="0" fontId="18" fillId="0" borderId="0" xfId="0" applyFont="1" applyAlignment="1">
      <alignment vertical="top"/>
    </xf>
    <xf numFmtId="0" fontId="18" fillId="0" borderId="0" xfId="0" applyFont="1" applyAlignment="1">
      <alignment vertical="top" wrapText="1"/>
    </xf>
    <xf numFmtId="165" fontId="0" fillId="0" borderId="0" xfId="2" applyNumberFormat="1" applyFont="1" applyBorder="1" applyAlignment="1">
      <alignment horizontal="center" wrapText="1"/>
    </xf>
    <xf numFmtId="165" fontId="0" fillId="0" borderId="0" xfId="2" applyNumberFormat="1" applyFont="1" applyBorder="1" applyAlignment="1">
      <alignment wrapText="1"/>
    </xf>
    <xf numFmtId="0" fontId="22" fillId="0" borderId="0" xfId="0" applyFont="1" applyBorder="1"/>
    <xf numFmtId="164" fontId="20" fillId="0" borderId="8" xfId="1" applyNumberFormat="1" applyFont="1" applyBorder="1"/>
    <xf numFmtId="165" fontId="20" fillId="0" borderId="8" xfId="2" applyNumberFormat="1" applyFont="1" applyBorder="1" applyAlignment="1">
      <alignment horizontal="center" wrapText="1"/>
    </xf>
    <xf numFmtId="165" fontId="1" fillId="0" borderId="12" xfId="2" applyNumberFormat="1" applyFont="1" applyBorder="1"/>
    <xf numFmtId="165" fontId="0" fillId="0" borderId="10" xfId="2" applyNumberFormat="1" applyFont="1" applyBorder="1" applyAlignment="1">
      <alignment wrapText="1"/>
    </xf>
    <xf numFmtId="164" fontId="1" fillId="0" borderId="10" xfId="1" applyNumberFormat="1" applyFont="1" applyBorder="1"/>
    <xf numFmtId="165" fontId="1" fillId="0" borderId="10" xfId="2" applyNumberFormat="1" applyFont="1" applyBorder="1"/>
    <xf numFmtId="164" fontId="23" fillId="0" borderId="8" xfId="1" applyNumberFormat="1" applyFont="1" applyBorder="1"/>
    <xf numFmtId="165" fontId="23" fillId="0" borderId="8" xfId="2" applyNumberFormat="1" applyFont="1" applyBorder="1"/>
    <xf numFmtId="165" fontId="0" fillId="0" borderId="10" xfId="2" applyNumberFormat="1" applyFont="1" applyBorder="1" applyAlignment="1">
      <alignment horizontal="center" wrapText="1"/>
    </xf>
    <xf numFmtId="164" fontId="1" fillId="0" borderId="12" xfId="1" applyNumberFormat="1" applyFont="1" applyBorder="1"/>
    <xf numFmtId="164" fontId="20" fillId="0" borderId="8" xfId="1" applyNumberFormat="1" applyFont="1" applyBorder="1" applyAlignment="1">
      <alignment wrapText="1"/>
    </xf>
    <xf numFmtId="165" fontId="13" fillId="0" borderId="8" xfId="2" applyNumberFormat="1" applyFont="1" applyBorder="1"/>
    <xf numFmtId="44" fontId="1" fillId="0" borderId="12" xfId="1" applyFont="1" applyBorder="1"/>
    <xf numFmtId="44" fontId="1" fillId="0" borderId="10" xfId="1" applyFont="1" applyBorder="1"/>
    <xf numFmtId="165" fontId="1" fillId="0" borderId="3" xfId="2" applyNumberFormat="1" applyFont="1" applyBorder="1" applyAlignment="1">
      <alignment horizontal="center"/>
    </xf>
    <xf numFmtId="165" fontId="1" fillId="0" borderId="12" xfId="2" applyNumberFormat="1" applyFont="1" applyBorder="1" applyAlignment="1">
      <alignment horizontal="center"/>
    </xf>
    <xf numFmtId="164" fontId="2" fillId="0" borderId="18" xfId="1" applyNumberFormat="1" applyFont="1" applyBorder="1" applyAlignment="1">
      <alignment horizontal="center"/>
    </xf>
    <xf numFmtId="164" fontId="1" fillId="0" borderId="12" xfId="1" applyNumberFormat="1" applyFont="1" applyBorder="1" applyAlignment="1">
      <alignment horizontal="center"/>
    </xf>
    <xf numFmtId="0" fontId="2" fillId="0" borderId="0" xfId="0" applyFont="1"/>
    <xf numFmtId="165" fontId="23" fillId="0" borderId="5" xfId="2" applyNumberFormat="1" applyFont="1" applyBorder="1"/>
    <xf numFmtId="164" fontId="2" fillId="0" borderId="2" xfId="1" applyNumberFormat="1" applyFont="1" applyBorder="1" applyAlignment="1">
      <alignment horizontal="center" wrapText="1"/>
    </xf>
    <xf numFmtId="10" fontId="0" fillId="0" borderId="21" xfId="2" applyNumberFormat="1" applyFont="1" applyBorder="1"/>
    <xf numFmtId="0" fontId="3" fillId="0" borderId="22" xfId="0" applyFont="1" applyBorder="1"/>
    <xf numFmtId="10" fontId="0" fillId="0" borderId="13" xfId="2" applyNumberFormat="1" applyFont="1" applyBorder="1"/>
    <xf numFmtId="10" fontId="0" fillId="0" borderId="24" xfId="2" applyNumberFormat="1" applyFont="1" applyBorder="1"/>
    <xf numFmtId="0" fontId="21" fillId="0" borderId="20" xfId="0" applyFont="1" applyBorder="1"/>
    <xf numFmtId="0" fontId="21" fillId="0" borderId="23" xfId="0" applyFont="1" applyBorder="1"/>
    <xf numFmtId="0" fontId="22" fillId="0" borderId="13" xfId="0" applyFont="1" applyBorder="1"/>
    <xf numFmtId="0" fontId="0" fillId="0" borderId="0" xfId="0" applyFont="1" applyBorder="1"/>
    <xf numFmtId="0" fontId="0" fillId="0" borderId="20" xfId="0" applyFont="1" applyBorder="1"/>
    <xf numFmtId="44" fontId="1" fillId="0" borderId="26" xfId="1" applyFont="1" applyBorder="1"/>
    <xf numFmtId="164" fontId="2" fillId="0" borderId="27" xfId="1" applyNumberFormat="1" applyFont="1" applyBorder="1"/>
    <xf numFmtId="164" fontId="20" fillId="0" borderId="28" xfId="1" applyNumberFormat="1" applyFont="1" applyBorder="1" applyAlignment="1">
      <alignment wrapText="1"/>
    </xf>
    <xf numFmtId="165" fontId="2" fillId="0" borderId="27" xfId="2" applyNumberFormat="1" applyFont="1" applyBorder="1" applyAlignment="1">
      <alignment horizontal="center" wrapText="1"/>
    </xf>
    <xf numFmtId="165" fontId="20" fillId="0" borderId="28" xfId="2" applyNumberFormat="1" applyFont="1" applyBorder="1" applyAlignment="1">
      <alignment horizontal="center" wrapText="1"/>
    </xf>
    <xf numFmtId="165" fontId="0" fillId="0" borderId="26" xfId="2" applyNumberFormat="1" applyFont="1" applyBorder="1" applyAlignment="1">
      <alignment wrapText="1"/>
    </xf>
    <xf numFmtId="165" fontId="20" fillId="0" borderId="29" xfId="2" applyNumberFormat="1" applyFont="1" applyBorder="1" applyAlignment="1">
      <alignment wrapText="1"/>
    </xf>
    <xf numFmtId="165" fontId="0" fillId="0" borderId="31" xfId="2" applyNumberFormat="1" applyFont="1" applyBorder="1" applyAlignment="1">
      <alignment wrapText="1"/>
    </xf>
    <xf numFmtId="165" fontId="23" fillId="0" borderId="29" xfId="2" applyNumberFormat="1" applyFont="1" applyBorder="1" applyAlignment="1">
      <alignment wrapText="1"/>
    </xf>
    <xf numFmtId="164" fontId="1" fillId="0" borderId="31" xfId="1" applyNumberFormat="1" applyFont="1" applyBorder="1"/>
    <xf numFmtId="165" fontId="23" fillId="0" borderId="29" xfId="2" applyNumberFormat="1" applyFont="1" applyBorder="1"/>
    <xf numFmtId="44" fontId="0" fillId="0" borderId="31" xfId="1" applyFont="1" applyBorder="1" applyAlignment="1">
      <alignment wrapText="1"/>
    </xf>
    <xf numFmtId="165" fontId="1" fillId="0" borderId="15" xfId="2" applyNumberFormat="1" applyFont="1" applyBorder="1"/>
    <xf numFmtId="165" fontId="1" fillId="0" borderId="13" xfId="2" applyNumberFormat="1" applyFont="1" applyBorder="1"/>
    <xf numFmtId="44" fontId="1" fillId="0" borderId="15" xfId="1" applyFont="1" applyBorder="1"/>
    <xf numFmtId="44" fontId="1" fillId="0" borderId="13" xfId="1" applyFont="1" applyBorder="1"/>
    <xf numFmtId="165" fontId="20" fillId="0" borderId="28" xfId="2" applyNumberFormat="1" applyFont="1" applyBorder="1" applyAlignment="1">
      <alignment wrapText="1"/>
    </xf>
    <xf numFmtId="0" fontId="2" fillId="2" borderId="33" xfId="0" applyFont="1" applyFill="1" applyBorder="1" applyAlignment="1">
      <alignment horizontal="center"/>
    </xf>
    <xf numFmtId="0" fontId="21" fillId="0" borderId="0" xfId="0" applyFont="1" applyBorder="1"/>
    <xf numFmtId="164" fontId="2" fillId="0" borderId="35" xfId="1" applyNumberFormat="1" applyFont="1" applyBorder="1" applyAlignment="1">
      <alignment horizontal="center" wrapText="1"/>
    </xf>
    <xf numFmtId="10" fontId="0" fillId="0" borderId="37" xfId="2" applyNumberFormat="1" applyFont="1" applyBorder="1"/>
    <xf numFmtId="0" fontId="0" fillId="0" borderId="21" xfId="0" applyFont="1" applyBorder="1"/>
    <xf numFmtId="10" fontId="0" fillId="0" borderId="20" xfId="2" applyNumberFormat="1" applyFont="1" applyBorder="1"/>
    <xf numFmtId="0" fontId="3" fillId="0" borderId="13" xfId="0" applyFont="1" applyBorder="1"/>
    <xf numFmtId="0" fontId="24" fillId="0" borderId="9" xfId="0" applyFont="1" applyBorder="1"/>
    <xf numFmtId="164" fontId="20" fillId="0" borderId="3" xfId="1" applyNumberFormat="1" applyFont="1" applyBorder="1"/>
    <xf numFmtId="164" fontId="20" fillId="0" borderId="0" xfId="1" applyNumberFormat="1" applyFont="1" applyBorder="1"/>
    <xf numFmtId="164" fontId="20" fillId="0" borderId="0" xfId="1" applyNumberFormat="1" applyFont="1" applyBorder="1" applyAlignment="1">
      <alignment horizontal="center"/>
    </xf>
    <xf numFmtId="164" fontId="20" fillId="0" borderId="26" xfId="1" applyNumberFormat="1" applyFont="1" applyBorder="1" applyAlignment="1">
      <alignment wrapText="1"/>
    </xf>
    <xf numFmtId="0" fontId="0" fillId="0" borderId="1" xfId="0" applyFont="1" applyBorder="1"/>
    <xf numFmtId="165" fontId="1" fillId="0" borderId="38" xfId="2" applyNumberFormat="1" applyFont="1" applyBorder="1"/>
    <xf numFmtId="165" fontId="1" fillId="0" borderId="1" xfId="2" applyNumberFormat="1" applyFont="1" applyBorder="1"/>
    <xf numFmtId="165" fontId="1" fillId="0" borderId="39" xfId="2" applyNumberFormat="1" applyFont="1" applyBorder="1"/>
    <xf numFmtId="0" fontId="4" fillId="0" borderId="22" xfId="0" applyFont="1" applyBorder="1"/>
    <xf numFmtId="165" fontId="20" fillId="0" borderId="0" xfId="2" applyNumberFormat="1" applyFont="1" applyBorder="1" applyAlignment="1">
      <alignment horizontal="center" wrapText="1"/>
    </xf>
    <xf numFmtId="165" fontId="20" fillId="0" borderId="26" xfId="2" applyNumberFormat="1" applyFont="1" applyBorder="1" applyAlignment="1">
      <alignment wrapText="1"/>
    </xf>
    <xf numFmtId="166" fontId="13" fillId="0" borderId="3" xfId="2" applyNumberFormat="1" applyFont="1" applyBorder="1" applyAlignment="1">
      <alignment horizontal="center"/>
    </xf>
    <xf numFmtId="165" fontId="13" fillId="0" borderId="0" xfId="2" applyNumberFormat="1" applyFont="1" applyBorder="1"/>
    <xf numFmtId="166" fontId="13" fillId="0" borderId="26" xfId="2" applyNumberFormat="1" applyFont="1" applyBorder="1" applyAlignment="1">
      <alignment horizontal="center"/>
    </xf>
    <xf numFmtId="166" fontId="13" fillId="0" borderId="48" xfId="2" applyNumberFormat="1" applyFont="1" applyBorder="1" applyAlignment="1">
      <alignment horizontal="center"/>
    </xf>
    <xf numFmtId="165" fontId="13" fillId="0" borderId="49" xfId="2" applyNumberFormat="1" applyFont="1" applyBorder="1"/>
    <xf numFmtId="166" fontId="13" fillId="0" borderId="50" xfId="2" applyNumberFormat="1" applyFont="1" applyBorder="1" applyAlignment="1">
      <alignment horizontal="center"/>
    </xf>
    <xf numFmtId="165" fontId="23" fillId="0" borderId="53" xfId="2" applyNumberFormat="1" applyFont="1" applyBorder="1"/>
    <xf numFmtId="165" fontId="13" fillId="0" borderId="54" xfId="2" applyNumberFormat="1" applyFont="1" applyBorder="1"/>
    <xf numFmtId="165" fontId="23" fillId="0" borderId="55" xfId="2" applyNumberFormat="1" applyFont="1" applyBorder="1"/>
    <xf numFmtId="0" fontId="21" fillId="0" borderId="42" xfId="0" applyFont="1" applyBorder="1"/>
    <xf numFmtId="0" fontId="22" fillId="0" borderId="44" xfId="0" applyFont="1" applyBorder="1"/>
    <xf numFmtId="165" fontId="1" fillId="0" borderId="43" xfId="2" applyNumberFormat="1" applyFont="1" applyBorder="1"/>
    <xf numFmtId="165" fontId="1" fillId="0" borderId="44" xfId="2" applyNumberFormat="1" applyFont="1" applyBorder="1"/>
    <xf numFmtId="165" fontId="1" fillId="0" borderId="45" xfId="2" applyNumberFormat="1" applyFont="1" applyBorder="1"/>
    <xf numFmtId="164" fontId="13" fillId="0" borderId="3" xfId="1" applyNumberFormat="1" applyFont="1" applyBorder="1" applyAlignment="1">
      <alignment horizontal="center"/>
    </xf>
    <xf numFmtId="164" fontId="13" fillId="0" borderId="0" xfId="1" applyNumberFormat="1" applyFont="1" applyBorder="1"/>
    <xf numFmtId="164" fontId="13" fillId="0" borderId="26" xfId="1" applyNumberFormat="1" applyFont="1" applyBorder="1"/>
    <xf numFmtId="164" fontId="20" fillId="0" borderId="54" xfId="1" applyNumberFormat="1" applyFont="1" applyBorder="1"/>
    <xf numFmtId="165" fontId="20" fillId="0" borderId="55" xfId="2" applyNumberFormat="1" applyFont="1" applyBorder="1" applyAlignment="1">
      <alignment wrapText="1"/>
    </xf>
    <xf numFmtId="0" fontId="16" fillId="0" borderId="25" xfId="0" applyFont="1" applyBorder="1"/>
    <xf numFmtId="0" fontId="3" fillId="0" borderId="16" xfId="0" applyFont="1" applyBorder="1"/>
    <xf numFmtId="164" fontId="2" fillId="0" borderId="27" xfId="1" applyNumberFormat="1" applyFont="1" applyBorder="1" applyAlignment="1">
      <alignment horizontal="center"/>
    </xf>
    <xf numFmtId="0" fontId="3" fillId="0" borderId="9" xfId="0" applyFont="1" applyBorder="1"/>
    <xf numFmtId="10" fontId="0" fillId="0" borderId="7" xfId="2" applyNumberFormat="1" applyFont="1" applyBorder="1"/>
    <xf numFmtId="0" fontId="3" fillId="0" borderId="57" xfId="0" applyFont="1" applyBorder="1"/>
    <xf numFmtId="0" fontId="3" fillId="0" borderId="58" xfId="0" applyFont="1" applyBorder="1"/>
    <xf numFmtId="10" fontId="0" fillId="0" borderId="58" xfId="2" applyNumberFormat="1" applyFont="1" applyBorder="1"/>
    <xf numFmtId="0" fontId="21" fillId="0" borderId="40" xfId="0" applyFont="1" applyBorder="1"/>
    <xf numFmtId="0" fontId="22" fillId="0" borderId="41" xfId="0" applyFont="1" applyBorder="1"/>
    <xf numFmtId="10" fontId="0" fillId="0" borderId="41" xfId="2" applyNumberFormat="1" applyFont="1" applyBorder="1"/>
    <xf numFmtId="10" fontId="0" fillId="0" borderId="57" xfId="2" applyNumberFormat="1" applyFont="1" applyBorder="1"/>
    <xf numFmtId="10" fontId="0" fillId="0" borderId="40" xfId="2" applyNumberFormat="1" applyFont="1" applyBorder="1"/>
    <xf numFmtId="0" fontId="21" fillId="0" borderId="61" xfId="0" applyFont="1" applyBorder="1"/>
    <xf numFmtId="0" fontId="3" fillId="0" borderId="62" xfId="0" applyFont="1" applyBorder="1"/>
    <xf numFmtId="10" fontId="0" fillId="0" borderId="63" xfId="2" applyNumberFormat="1" applyFont="1" applyBorder="1"/>
    <xf numFmtId="10" fontId="20" fillId="0" borderId="62" xfId="2" applyNumberFormat="1" applyFont="1" applyBorder="1" applyAlignment="1">
      <alignment horizontal="left"/>
    </xf>
    <xf numFmtId="10" fontId="20" fillId="0" borderId="63" xfId="2" applyNumberFormat="1" applyFont="1" applyBorder="1" applyAlignment="1">
      <alignment horizontal="left"/>
    </xf>
    <xf numFmtId="0" fontId="3" fillId="0" borderId="62" xfId="0" applyFont="1" applyFill="1" applyBorder="1"/>
    <xf numFmtId="0" fontId="26" fillId="0" borderId="0" xfId="0" applyFont="1"/>
    <xf numFmtId="0" fontId="2" fillId="2" borderId="25" xfId="0" applyFont="1" applyFill="1" applyBorder="1" applyAlignment="1">
      <alignment horizontal="center"/>
    </xf>
    <xf numFmtId="0" fontId="2" fillId="2" borderId="17" xfId="0" applyFont="1" applyFill="1" applyBorder="1" applyAlignment="1">
      <alignment horizontal="center"/>
    </xf>
    <xf numFmtId="0" fontId="2" fillId="2" borderId="23" xfId="0" applyFont="1" applyFill="1" applyBorder="1" applyAlignment="1">
      <alignment horizontal="center"/>
    </xf>
    <xf numFmtId="0" fontId="2" fillId="2" borderId="14" xfId="0" applyFont="1" applyFill="1" applyBorder="1" applyAlignment="1">
      <alignment horizontal="center"/>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165" fontId="2" fillId="0" borderId="18" xfId="2" applyNumberFormat="1" applyFont="1" applyBorder="1" applyAlignment="1">
      <alignment horizontal="center" wrapText="1"/>
    </xf>
    <xf numFmtId="165" fontId="2" fillId="0" borderId="16" xfId="2" applyNumberFormat="1" applyFont="1" applyBorder="1" applyAlignment="1">
      <alignment horizontal="center" wrapText="1"/>
    </xf>
    <xf numFmtId="0" fontId="2" fillId="0" borderId="25" xfId="0" applyFont="1" applyBorder="1" applyAlignment="1">
      <alignment horizontal="left" vertical="top"/>
    </xf>
    <xf numFmtId="0" fontId="2" fillId="0" borderId="17" xfId="0" applyFont="1" applyBorder="1" applyAlignment="1">
      <alignment horizontal="left" vertical="top"/>
    </xf>
    <xf numFmtId="0" fontId="2" fillId="0" borderId="23" xfId="0" applyFont="1" applyBorder="1" applyAlignment="1">
      <alignment horizontal="left" vertical="top"/>
    </xf>
    <xf numFmtId="0" fontId="2" fillId="0" borderId="14" xfId="0" applyFont="1" applyBorder="1" applyAlignment="1">
      <alignment horizontal="left" vertical="top"/>
    </xf>
    <xf numFmtId="164" fontId="20" fillId="0" borderId="15" xfId="1" applyNumberFormat="1" applyFont="1" applyBorder="1" applyAlignment="1">
      <alignment horizontal="center"/>
    </xf>
    <xf numFmtId="164" fontId="20" fillId="0" borderId="13" xfId="1" applyNumberFormat="1" applyFont="1" applyBorder="1" applyAlignment="1">
      <alignment horizontal="center"/>
    </xf>
    <xf numFmtId="164" fontId="20" fillId="0" borderId="14" xfId="1" applyNumberFormat="1" applyFont="1" applyBorder="1" applyAlignment="1">
      <alignment horizontal="center"/>
    </xf>
    <xf numFmtId="164" fontId="0" fillId="0" borderId="16" xfId="1" applyNumberFormat="1" applyFont="1" applyBorder="1" applyAlignment="1">
      <alignment horizontal="left"/>
    </xf>
    <xf numFmtId="164" fontId="1" fillId="0" borderId="17" xfId="1" applyNumberFormat="1" applyFont="1" applyBorder="1" applyAlignment="1">
      <alignment horizontal="left"/>
    </xf>
    <xf numFmtId="164" fontId="2" fillId="2" borderId="32" xfId="1" applyNumberFormat="1" applyFont="1" applyFill="1" applyBorder="1" applyAlignment="1">
      <alignment horizontal="center"/>
    </xf>
    <xf numFmtId="0" fontId="0" fillId="0" borderId="30"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4" xfId="0" applyFont="1" applyBorder="1" applyAlignment="1">
      <alignment horizontal="left" vertical="top" wrapText="1"/>
    </xf>
    <xf numFmtId="0" fontId="0" fillId="0" borderId="20" xfId="0" applyFont="1" applyBorder="1" applyAlignment="1">
      <alignment horizontal="left" vertical="top"/>
    </xf>
    <xf numFmtId="0" fontId="0" fillId="0" borderId="4" xfId="0" applyFont="1" applyBorder="1" applyAlignment="1">
      <alignment horizontal="left" vertical="top"/>
    </xf>
    <xf numFmtId="0" fontId="0" fillId="0" borderId="19" xfId="0" applyFont="1" applyBorder="1" applyAlignment="1">
      <alignment horizontal="left" vertical="top"/>
    </xf>
    <xf numFmtId="0" fontId="0" fillId="0" borderId="6" xfId="0" applyFont="1" applyBorder="1" applyAlignment="1">
      <alignment horizontal="left" vertical="top"/>
    </xf>
    <xf numFmtId="0" fontId="0" fillId="0" borderId="30" xfId="0" applyFont="1" applyBorder="1" applyAlignment="1">
      <alignment horizontal="left" vertical="top"/>
    </xf>
    <xf numFmtId="0" fontId="0" fillId="0" borderId="11" xfId="0" applyFont="1" applyBorder="1" applyAlignment="1">
      <alignment horizontal="left" vertical="top"/>
    </xf>
    <xf numFmtId="0" fontId="0" fillId="0" borderId="51" xfId="0" applyFont="1" applyBorder="1" applyAlignment="1">
      <alignment horizontal="left" vertical="top"/>
    </xf>
    <xf numFmtId="0" fontId="0" fillId="0" borderId="52" xfId="0" applyFont="1" applyBorder="1" applyAlignment="1">
      <alignment horizontal="left" vertical="top"/>
    </xf>
    <xf numFmtId="0" fontId="14" fillId="0" borderId="20" xfId="0" applyFont="1" applyBorder="1" applyAlignment="1">
      <alignment horizontal="center" vertical="top"/>
    </xf>
    <xf numFmtId="0" fontId="14" fillId="0" borderId="19" xfId="0" applyFont="1" applyBorder="1" applyAlignment="1">
      <alignment horizontal="center" vertical="top"/>
    </xf>
    <xf numFmtId="0" fontId="13" fillId="0" borderId="4" xfId="0" applyFont="1" applyBorder="1" applyAlignment="1">
      <alignment horizontal="left" wrapText="1"/>
    </xf>
    <xf numFmtId="0" fontId="13" fillId="0" borderId="6" xfId="0" applyFont="1" applyBorder="1" applyAlignment="1">
      <alignment horizontal="left" wrapText="1"/>
    </xf>
    <xf numFmtId="0" fontId="0" fillId="0" borderId="19" xfId="0" applyFont="1" applyBorder="1" applyAlignment="1">
      <alignment horizontal="left" vertical="top" wrapText="1"/>
    </xf>
    <xf numFmtId="0" fontId="0" fillId="0" borderId="6" xfId="0" applyFont="1" applyBorder="1" applyAlignment="1">
      <alignment horizontal="left" vertical="top" wrapText="1"/>
    </xf>
    <xf numFmtId="0" fontId="14" fillId="0" borderId="46" xfId="0" applyFont="1" applyBorder="1" applyAlignment="1">
      <alignment horizontal="center" vertical="top"/>
    </xf>
    <xf numFmtId="0" fontId="14" fillId="0" borderId="51" xfId="0" applyFont="1" applyBorder="1" applyAlignment="1">
      <alignment horizontal="center" vertical="top"/>
    </xf>
    <xf numFmtId="0" fontId="15" fillId="0" borderId="47" xfId="0" applyFont="1" applyBorder="1" applyAlignment="1">
      <alignment horizontal="left" vertical="top" wrapText="1"/>
    </xf>
    <xf numFmtId="0" fontId="15" fillId="0" borderId="52" xfId="0" applyFont="1" applyBorder="1" applyAlignment="1">
      <alignment horizontal="left" vertical="top" wrapText="1"/>
    </xf>
    <xf numFmtId="0" fontId="15" fillId="0" borderId="4" xfId="0" applyFont="1" applyBorder="1" applyAlignment="1">
      <alignment horizontal="left" vertical="top" wrapText="1"/>
    </xf>
    <xf numFmtId="0" fontId="15" fillId="0" borderId="6" xfId="0" applyFont="1" applyBorder="1" applyAlignment="1">
      <alignment horizontal="left" vertical="top" wrapText="1"/>
    </xf>
    <xf numFmtId="0" fontId="4" fillId="0" borderId="30" xfId="0" applyFont="1" applyBorder="1" applyAlignment="1">
      <alignment horizontal="left" vertical="top" wrapText="1"/>
    </xf>
    <xf numFmtId="0" fontId="4" fillId="0" borderId="10" xfId="0" applyFont="1" applyBorder="1" applyAlignment="1">
      <alignment horizontal="left" vertical="top" wrapText="1"/>
    </xf>
    <xf numFmtId="0" fontId="4" fillId="0" borderId="23" xfId="0" applyFont="1" applyBorder="1" applyAlignment="1">
      <alignment horizontal="left" vertical="top" wrapText="1"/>
    </xf>
    <xf numFmtId="0" fontId="4" fillId="0" borderId="13" xfId="0" applyFont="1" applyBorder="1" applyAlignment="1">
      <alignment horizontal="left" vertical="top" wrapText="1"/>
    </xf>
    <xf numFmtId="165" fontId="20" fillId="0" borderId="5" xfId="2" applyNumberFormat="1" applyFont="1" applyBorder="1" applyAlignment="1">
      <alignment horizontal="center"/>
    </xf>
    <xf numFmtId="165" fontId="20" fillId="0" borderId="8" xfId="2" applyNumberFormat="1" applyFont="1" applyBorder="1" applyAlignment="1">
      <alignment horizontal="center"/>
    </xf>
    <xf numFmtId="165" fontId="20" fillId="0" borderId="3" xfId="2" applyNumberFormat="1" applyFont="1" applyBorder="1" applyAlignment="1">
      <alignment horizontal="center"/>
    </xf>
    <xf numFmtId="165" fontId="20" fillId="0" borderId="0" xfId="2" applyNumberFormat="1" applyFont="1" applyBorder="1" applyAlignment="1">
      <alignment horizontal="center"/>
    </xf>
    <xf numFmtId="165" fontId="20" fillId="0" borderId="15" xfId="2" applyNumberFormat="1" applyFont="1" applyBorder="1" applyAlignment="1">
      <alignment horizontal="center" wrapText="1"/>
    </xf>
    <xf numFmtId="165" fontId="20" fillId="0" borderId="13" xfId="2" applyNumberFormat="1" applyFont="1" applyBorder="1" applyAlignment="1">
      <alignment horizontal="center" wrapText="1"/>
    </xf>
    <xf numFmtId="165" fontId="20" fillId="0" borderId="53" xfId="2" applyNumberFormat="1" applyFont="1" applyBorder="1" applyAlignment="1">
      <alignment horizontal="center"/>
    </xf>
    <xf numFmtId="165" fontId="20" fillId="0" borderId="54" xfId="2" applyNumberFormat="1" applyFont="1" applyBorder="1" applyAlignment="1">
      <alignment horizontal="center"/>
    </xf>
    <xf numFmtId="165" fontId="23" fillId="0" borderId="5" xfId="2" applyNumberFormat="1" applyFont="1" applyBorder="1" applyAlignment="1">
      <alignment horizontal="center"/>
    </xf>
    <xf numFmtId="165" fontId="23" fillId="0" borderId="8" xfId="2" applyNumberFormat="1" applyFont="1" applyBorder="1" applyAlignment="1">
      <alignment horizontal="center"/>
    </xf>
    <xf numFmtId="164" fontId="0" fillId="0" borderId="10" xfId="1" applyNumberFormat="1" applyFont="1" applyBorder="1" applyAlignment="1">
      <alignment horizontal="left"/>
    </xf>
    <xf numFmtId="164" fontId="0" fillId="0" borderId="11" xfId="1" applyNumberFormat="1" applyFont="1" applyBorder="1" applyAlignment="1">
      <alignment horizontal="left"/>
    </xf>
    <xf numFmtId="0" fontId="2" fillId="0" borderId="25"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14" xfId="0" applyFont="1" applyBorder="1" applyAlignment="1">
      <alignment horizontal="left" vertical="top" wrapText="1"/>
    </xf>
    <xf numFmtId="10" fontId="20" fillId="0" borderId="13" xfId="2" applyNumberFormat="1" applyFont="1" applyBorder="1" applyAlignment="1">
      <alignment horizontal="left"/>
    </xf>
    <xf numFmtId="10" fontId="20" fillId="0" borderId="24" xfId="2" applyNumberFormat="1" applyFont="1" applyBorder="1" applyAlignment="1">
      <alignment horizontal="left"/>
    </xf>
    <xf numFmtId="10" fontId="20" fillId="0" borderId="0" xfId="2" applyNumberFormat="1" applyFont="1" applyBorder="1" applyAlignment="1">
      <alignment horizontal="left"/>
    </xf>
    <xf numFmtId="10" fontId="20" fillId="0" borderId="21" xfId="2" applyNumberFormat="1" applyFont="1" applyBorder="1" applyAlignment="1">
      <alignment horizontal="left"/>
    </xf>
    <xf numFmtId="10" fontId="20" fillId="0" borderId="41" xfId="2" applyNumberFormat="1" applyFont="1" applyBorder="1" applyAlignment="1">
      <alignment horizontal="left"/>
    </xf>
    <xf numFmtId="10" fontId="20" fillId="0" borderId="60" xfId="2" applyNumberFormat="1" applyFont="1" applyBorder="1" applyAlignment="1">
      <alignment horizontal="left"/>
    </xf>
    <xf numFmtId="10" fontId="20" fillId="0" borderId="58" xfId="2" applyNumberFormat="1" applyFont="1" applyBorder="1" applyAlignment="1">
      <alignment horizontal="left"/>
    </xf>
    <xf numFmtId="10" fontId="20" fillId="0" borderId="59" xfId="2" applyNumberFormat="1" applyFont="1" applyBorder="1" applyAlignment="1">
      <alignment horizontal="left"/>
    </xf>
    <xf numFmtId="10" fontId="20" fillId="0" borderId="62" xfId="2" applyNumberFormat="1" applyFont="1" applyBorder="1" applyAlignment="1">
      <alignment horizontal="left"/>
    </xf>
    <xf numFmtId="10" fontId="20" fillId="0" borderId="63" xfId="2" applyNumberFormat="1" applyFont="1" applyBorder="1" applyAlignment="1">
      <alignment horizontal="left"/>
    </xf>
    <xf numFmtId="0" fontId="0" fillId="0" borderId="9" xfId="0" applyFont="1" applyBorder="1" applyAlignment="1">
      <alignment horizontal="left"/>
    </xf>
    <xf numFmtId="0" fontId="0" fillId="0" borderId="36" xfId="0" applyFont="1" applyBorder="1" applyAlignment="1">
      <alignment horizontal="left"/>
    </xf>
    <xf numFmtId="164" fontId="2" fillId="0" borderId="9" xfId="1" applyNumberFormat="1" applyFont="1" applyBorder="1" applyAlignment="1">
      <alignment horizontal="center" wrapText="1"/>
    </xf>
    <xf numFmtId="164" fontId="2" fillId="0" borderId="36" xfId="1" applyNumberFormat="1" applyFont="1" applyBorder="1" applyAlignment="1">
      <alignment horizontal="center" wrapText="1"/>
    </xf>
    <xf numFmtId="10" fontId="20" fillId="0" borderId="10" xfId="2" applyNumberFormat="1" applyFont="1" applyBorder="1" applyAlignment="1">
      <alignment horizontal="left"/>
    </xf>
    <xf numFmtId="10" fontId="20" fillId="0" borderId="34" xfId="2" applyNumberFormat="1" applyFont="1" applyBorder="1" applyAlignment="1">
      <alignment horizontal="left"/>
    </xf>
    <xf numFmtId="164" fontId="2" fillId="0" borderId="25" xfId="1" applyNumberFormat="1" applyFont="1" applyBorder="1" applyAlignment="1">
      <alignment horizontal="center" wrapText="1"/>
    </xf>
    <xf numFmtId="164" fontId="2" fillId="0" borderId="56" xfId="1" applyNumberFormat="1" applyFont="1" applyBorder="1" applyAlignment="1">
      <alignment horizontal="center" wrapText="1"/>
    </xf>
    <xf numFmtId="10" fontId="20" fillId="0" borderId="7" xfId="2" applyNumberFormat="1" applyFont="1" applyBorder="1" applyAlignment="1">
      <alignment horizontal="left"/>
    </xf>
    <xf numFmtId="10" fontId="20" fillId="0" borderId="36" xfId="2" applyNumberFormat="1"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tabSelected="1" zoomScale="85" zoomScaleNormal="85" workbookViewId="0">
      <pane xSplit="2" ySplit="4" topLeftCell="C5" activePane="bottomRight" state="frozen"/>
      <selection pane="topRight" activeCell="C1" sqref="C1"/>
      <selection pane="bottomLeft" activeCell="A4" sqref="A4"/>
      <selection pane="bottomRight"/>
    </sheetView>
  </sheetViews>
  <sheetFormatPr defaultRowHeight="14.4" x14ac:dyDescent="0.3"/>
  <cols>
    <col min="1" max="1" width="2.21875" style="3" customWidth="1"/>
    <col min="2" max="2" width="56" style="3" customWidth="1"/>
    <col min="3" max="3" width="16.6640625" style="3" customWidth="1"/>
    <col min="4" max="4" width="22.109375" style="3" customWidth="1"/>
    <col min="5" max="5" width="31.109375" style="3" customWidth="1"/>
    <col min="6" max="6" width="16.6640625" style="3" customWidth="1"/>
    <col min="7" max="7" width="22.21875" style="3" customWidth="1"/>
    <col min="8" max="8" width="31.109375" style="3" customWidth="1"/>
    <col min="9" max="9" width="33.33203125" style="3" customWidth="1"/>
    <col min="10" max="16384" width="8.88671875" style="3"/>
  </cols>
  <sheetData>
    <row r="1" spans="1:9" ht="18" x14ac:dyDescent="0.35">
      <c r="A1" s="122" t="s">
        <v>144</v>
      </c>
    </row>
    <row r="2" spans="1:9" ht="15" thickBot="1" x14ac:dyDescent="0.35"/>
    <row r="3" spans="1:9" s="36" customFormat="1" x14ac:dyDescent="0.3">
      <c r="A3" s="123"/>
      <c r="B3" s="124"/>
      <c r="C3" s="140" t="s">
        <v>13</v>
      </c>
      <c r="D3" s="140"/>
      <c r="E3" s="140"/>
      <c r="F3" s="140" t="s">
        <v>14</v>
      </c>
      <c r="G3" s="140"/>
      <c r="H3" s="140"/>
      <c r="I3" s="127" t="s">
        <v>115</v>
      </c>
    </row>
    <row r="4" spans="1:9" s="36" customFormat="1" ht="15" thickBot="1" x14ac:dyDescent="0.35">
      <c r="A4" s="125"/>
      <c r="B4" s="126"/>
      <c r="C4" s="65" t="s">
        <v>47</v>
      </c>
      <c r="D4" s="65" t="s">
        <v>48</v>
      </c>
      <c r="E4" s="65" t="s">
        <v>143</v>
      </c>
      <c r="F4" s="65" t="s">
        <v>47</v>
      </c>
      <c r="G4" s="65" t="s">
        <v>48</v>
      </c>
      <c r="H4" s="65" t="s">
        <v>143</v>
      </c>
      <c r="I4" s="128"/>
    </row>
    <row r="5" spans="1:9" ht="3" customHeight="1" thickBot="1" x14ac:dyDescent="0.35">
      <c r="A5" s="47"/>
      <c r="B5" s="46"/>
      <c r="C5" s="4"/>
      <c r="D5" s="6"/>
      <c r="E5" s="6"/>
      <c r="F5" s="5"/>
      <c r="G5" s="7"/>
      <c r="H5" s="7"/>
      <c r="I5" s="48"/>
    </row>
    <row r="6" spans="1:9" x14ac:dyDescent="0.3">
      <c r="A6" s="131" t="s">
        <v>51</v>
      </c>
      <c r="B6" s="132"/>
      <c r="C6" s="34">
        <f>93379252*12</f>
        <v>1120551024</v>
      </c>
      <c r="D6" s="138" t="s">
        <v>109</v>
      </c>
      <c r="E6" s="139"/>
      <c r="F6" s="34">
        <f>93379252*12</f>
        <v>1120551024</v>
      </c>
      <c r="G6" s="138" t="s">
        <v>109</v>
      </c>
      <c r="H6" s="139"/>
      <c r="I6" s="49">
        <f>93379252*12</f>
        <v>1120551024</v>
      </c>
    </row>
    <row r="7" spans="1:9" ht="15" thickBot="1" x14ac:dyDescent="0.35">
      <c r="A7" s="133"/>
      <c r="B7" s="134"/>
      <c r="C7" s="135" t="s">
        <v>66</v>
      </c>
      <c r="D7" s="136"/>
      <c r="E7" s="137"/>
      <c r="F7" s="135" t="s">
        <v>107</v>
      </c>
      <c r="G7" s="136"/>
      <c r="H7" s="137"/>
      <c r="I7" s="50" t="s">
        <v>108</v>
      </c>
    </row>
    <row r="8" spans="1:9" ht="3" customHeight="1" thickBot="1" x14ac:dyDescent="0.35">
      <c r="A8" s="47"/>
      <c r="B8" s="46"/>
      <c r="C8" s="4"/>
      <c r="D8" s="6"/>
      <c r="E8" s="6"/>
      <c r="F8" s="5"/>
      <c r="G8" s="7"/>
      <c r="H8" s="7"/>
      <c r="I8" s="48"/>
    </row>
    <row r="9" spans="1:9" ht="43.2" x14ac:dyDescent="0.3">
      <c r="A9" s="181" t="s">
        <v>49</v>
      </c>
      <c r="B9" s="182"/>
      <c r="C9" s="129" t="s">
        <v>78</v>
      </c>
      <c r="D9" s="130"/>
      <c r="E9" s="130"/>
      <c r="F9" s="129" t="s">
        <v>75</v>
      </c>
      <c r="G9" s="130"/>
      <c r="H9" s="130"/>
      <c r="I9" s="51" t="s">
        <v>85</v>
      </c>
    </row>
    <row r="10" spans="1:9" ht="15" thickBot="1" x14ac:dyDescent="0.35">
      <c r="A10" s="183"/>
      <c r="B10" s="184"/>
      <c r="C10" s="173" t="s">
        <v>41</v>
      </c>
      <c r="D10" s="174"/>
      <c r="E10" s="174"/>
      <c r="F10" s="173" t="s">
        <v>74</v>
      </c>
      <c r="G10" s="174"/>
      <c r="H10" s="174"/>
      <c r="I10" s="52" t="s">
        <v>79</v>
      </c>
    </row>
    <row r="11" spans="1:9" ht="43.2" x14ac:dyDescent="0.3">
      <c r="A11" s="145" t="s">
        <v>0</v>
      </c>
      <c r="B11" s="146"/>
      <c r="C11" s="32">
        <v>0.63260899999999998</v>
      </c>
      <c r="D11" s="16" t="s">
        <v>100</v>
      </c>
      <c r="E11" s="6">
        <v>1640400000</v>
      </c>
      <c r="F11" s="32">
        <v>0.63474200000000003</v>
      </c>
      <c r="G11" s="16" t="s">
        <v>99</v>
      </c>
      <c r="H11" s="16" t="s">
        <v>117</v>
      </c>
      <c r="I11" s="53" t="s">
        <v>82</v>
      </c>
    </row>
    <row r="12" spans="1:9" x14ac:dyDescent="0.3">
      <c r="A12" s="147"/>
      <c r="B12" s="148"/>
      <c r="C12" s="169" t="s">
        <v>38</v>
      </c>
      <c r="D12" s="170"/>
      <c r="E12" s="18" t="s">
        <v>52</v>
      </c>
      <c r="F12" s="169" t="s">
        <v>59</v>
      </c>
      <c r="G12" s="170"/>
      <c r="H12" s="18" t="s">
        <v>67</v>
      </c>
      <c r="I12" s="54" t="s">
        <v>81</v>
      </c>
    </row>
    <row r="13" spans="1:9" ht="43.2" x14ac:dyDescent="0.3">
      <c r="A13" s="149" t="s">
        <v>1</v>
      </c>
      <c r="B13" s="150"/>
      <c r="C13" s="33">
        <v>0.36739100000000002</v>
      </c>
      <c r="D13" s="21" t="s">
        <v>101</v>
      </c>
      <c r="E13" s="22">
        <v>964500000</v>
      </c>
      <c r="F13" s="33">
        <v>0.36525800000000003</v>
      </c>
      <c r="G13" s="21" t="s">
        <v>98</v>
      </c>
      <c r="H13" s="21" t="s">
        <v>116</v>
      </c>
      <c r="I13" s="55" t="s">
        <v>86</v>
      </c>
    </row>
    <row r="14" spans="1:9" x14ac:dyDescent="0.3">
      <c r="A14" s="151"/>
      <c r="B14" s="152"/>
      <c r="C14" s="175" t="s">
        <v>37</v>
      </c>
      <c r="D14" s="176"/>
      <c r="E14" s="101" t="s">
        <v>53</v>
      </c>
      <c r="F14" s="175" t="s">
        <v>60</v>
      </c>
      <c r="G14" s="176"/>
      <c r="H14" s="101" t="s">
        <v>68</v>
      </c>
      <c r="I14" s="102" t="s">
        <v>83</v>
      </c>
    </row>
    <row r="15" spans="1:9" s="2" customFormat="1" ht="14.4" customHeight="1" x14ac:dyDescent="0.3">
      <c r="A15" s="153" t="s">
        <v>6</v>
      </c>
      <c r="B15" s="155" t="s">
        <v>39</v>
      </c>
      <c r="C15" s="98">
        <v>5104000</v>
      </c>
      <c r="D15" s="99"/>
      <c r="E15" s="99"/>
      <c r="F15" s="98">
        <v>5104000</v>
      </c>
      <c r="G15" s="85"/>
      <c r="H15" s="85"/>
      <c r="I15" s="100">
        <v>5104000</v>
      </c>
    </row>
    <row r="16" spans="1:9" s="2" customFormat="1" x14ac:dyDescent="0.3">
      <c r="A16" s="154"/>
      <c r="B16" s="156"/>
      <c r="C16" s="177" t="s">
        <v>40</v>
      </c>
      <c r="D16" s="178"/>
      <c r="E16" s="24"/>
      <c r="F16" s="177" t="s">
        <v>61</v>
      </c>
      <c r="G16" s="178"/>
      <c r="H16" s="25"/>
      <c r="I16" s="56" t="s">
        <v>84</v>
      </c>
    </row>
    <row r="17" spans="1:9" x14ac:dyDescent="0.3">
      <c r="A17" s="40" t="s">
        <v>2</v>
      </c>
      <c r="B17" s="77"/>
      <c r="C17" s="78"/>
      <c r="D17" s="79"/>
      <c r="E17" s="79"/>
      <c r="F17" s="78"/>
      <c r="G17" s="79"/>
      <c r="H17" s="79"/>
      <c r="I17" s="80"/>
    </row>
    <row r="18" spans="1:9" ht="13.8" customHeight="1" x14ac:dyDescent="0.3">
      <c r="A18" s="81" t="s">
        <v>3</v>
      </c>
      <c r="B18" s="77"/>
      <c r="C18" s="78"/>
      <c r="D18" s="79"/>
      <c r="E18" s="79"/>
      <c r="F18" s="78"/>
      <c r="G18" s="79"/>
      <c r="H18" s="79"/>
      <c r="I18" s="80"/>
    </row>
    <row r="19" spans="1:9" ht="3" customHeight="1" thickBot="1" x14ac:dyDescent="0.35">
      <c r="A19" s="47"/>
      <c r="B19" s="46"/>
      <c r="C19" s="4"/>
      <c r="D19" s="6"/>
      <c r="E19" s="6"/>
      <c r="F19" s="5"/>
      <c r="G19" s="7"/>
      <c r="H19" s="7"/>
      <c r="I19" s="48"/>
    </row>
    <row r="20" spans="1:9" ht="43.2" x14ac:dyDescent="0.3">
      <c r="A20" s="181" t="s">
        <v>50</v>
      </c>
      <c r="B20" s="182"/>
      <c r="C20" s="129" t="s">
        <v>77</v>
      </c>
      <c r="D20" s="130"/>
      <c r="E20" s="130"/>
      <c r="F20" s="129" t="s">
        <v>76</v>
      </c>
      <c r="G20" s="130"/>
      <c r="H20" s="130"/>
      <c r="I20" s="51" t="s">
        <v>87</v>
      </c>
    </row>
    <row r="21" spans="1:9" ht="15" thickBot="1" x14ac:dyDescent="0.35">
      <c r="A21" s="183"/>
      <c r="B21" s="184"/>
      <c r="C21" s="173" t="s">
        <v>42</v>
      </c>
      <c r="D21" s="174"/>
      <c r="E21" s="174"/>
      <c r="F21" s="173" t="s">
        <v>73</v>
      </c>
      <c r="G21" s="174"/>
      <c r="H21" s="174"/>
      <c r="I21" s="52" t="s">
        <v>80</v>
      </c>
    </row>
    <row r="22" spans="1:9" ht="57.6" x14ac:dyDescent="0.3">
      <c r="A22" s="143" t="s">
        <v>4</v>
      </c>
      <c r="B22" s="144"/>
      <c r="C22" s="32">
        <v>0.30810500000000002</v>
      </c>
      <c r="D22" s="16" t="s">
        <v>102</v>
      </c>
      <c r="E22" s="15" t="s">
        <v>34</v>
      </c>
      <c r="F22" s="32">
        <v>0.32128600000000002</v>
      </c>
      <c r="G22" s="16" t="s">
        <v>97</v>
      </c>
      <c r="H22" s="15" t="s">
        <v>35</v>
      </c>
      <c r="I22" s="53" t="s">
        <v>88</v>
      </c>
    </row>
    <row r="23" spans="1:9" x14ac:dyDescent="0.3">
      <c r="A23" s="157"/>
      <c r="B23" s="158"/>
      <c r="C23" s="169" t="s">
        <v>43</v>
      </c>
      <c r="D23" s="170"/>
      <c r="E23" s="19" t="s">
        <v>54</v>
      </c>
      <c r="F23" s="169" t="s">
        <v>62</v>
      </c>
      <c r="G23" s="170"/>
      <c r="H23" s="19" t="s">
        <v>69</v>
      </c>
      <c r="I23" s="54" t="s">
        <v>89</v>
      </c>
    </row>
    <row r="24" spans="1:9" ht="16.2" customHeight="1" x14ac:dyDescent="0.3">
      <c r="A24" s="141" t="s">
        <v>5</v>
      </c>
      <c r="B24" s="142"/>
      <c r="C24" s="27">
        <v>489900000</v>
      </c>
      <c r="D24" s="179" t="s">
        <v>109</v>
      </c>
      <c r="E24" s="180"/>
      <c r="F24" s="35">
        <v>489900000</v>
      </c>
      <c r="G24" s="179" t="s">
        <v>109</v>
      </c>
      <c r="H24" s="180"/>
      <c r="I24" s="57">
        <v>489900000</v>
      </c>
    </row>
    <row r="25" spans="1:9" ht="28.8" x14ac:dyDescent="0.3">
      <c r="A25" s="143"/>
      <c r="B25" s="144"/>
      <c r="C25" s="73" t="s">
        <v>104</v>
      </c>
      <c r="D25" s="74"/>
      <c r="E25" s="75"/>
      <c r="F25" s="73" t="s">
        <v>105</v>
      </c>
      <c r="G25" s="74"/>
      <c r="H25" s="75"/>
      <c r="I25" s="76" t="s">
        <v>106</v>
      </c>
    </row>
    <row r="26" spans="1:9" ht="13.8" customHeight="1" x14ac:dyDescent="0.3">
      <c r="A26" s="93" t="s">
        <v>6</v>
      </c>
      <c r="B26" s="94" t="s">
        <v>142</v>
      </c>
      <c r="C26" s="95"/>
      <c r="D26" s="96"/>
      <c r="E26" s="96"/>
      <c r="F26" s="95"/>
      <c r="G26" s="96"/>
      <c r="H26" s="96"/>
      <c r="I26" s="97"/>
    </row>
    <row r="27" spans="1:9" ht="43.2" x14ac:dyDescent="0.3">
      <c r="A27" s="141" t="s">
        <v>7</v>
      </c>
      <c r="B27" s="142"/>
      <c r="C27" s="33">
        <v>0.61995999999999996</v>
      </c>
      <c r="D27" s="21" t="s">
        <v>15</v>
      </c>
      <c r="E27" s="22">
        <v>842900000</v>
      </c>
      <c r="F27" s="33">
        <v>0.60454300000000005</v>
      </c>
      <c r="G27" s="21" t="s">
        <v>16</v>
      </c>
      <c r="H27" s="26" t="s">
        <v>36</v>
      </c>
      <c r="I27" s="55" t="s">
        <v>90</v>
      </c>
    </row>
    <row r="28" spans="1:9" x14ac:dyDescent="0.3">
      <c r="A28" s="157"/>
      <c r="B28" s="158"/>
      <c r="C28" s="169" t="s">
        <v>44</v>
      </c>
      <c r="D28" s="170"/>
      <c r="E28" s="28" t="s">
        <v>55</v>
      </c>
      <c r="F28" s="169" t="s">
        <v>63</v>
      </c>
      <c r="G28" s="170"/>
      <c r="H28" s="28" t="s">
        <v>70</v>
      </c>
      <c r="I28" s="54" t="s">
        <v>91</v>
      </c>
    </row>
    <row r="29" spans="1:9" ht="43.2" x14ac:dyDescent="0.3">
      <c r="A29" s="141" t="s">
        <v>8</v>
      </c>
      <c r="B29" s="142"/>
      <c r="C29" s="33">
        <v>1.0612999999999999E-2</v>
      </c>
      <c r="D29" s="21" t="s">
        <v>17</v>
      </c>
      <c r="E29" s="22">
        <v>14600000</v>
      </c>
      <c r="F29" s="33">
        <v>1.0226000000000001E-2</v>
      </c>
      <c r="G29" s="21" t="s">
        <v>18</v>
      </c>
      <c r="H29" s="26" t="s">
        <v>36</v>
      </c>
      <c r="I29" s="55" t="s">
        <v>92</v>
      </c>
    </row>
    <row r="30" spans="1:9" x14ac:dyDescent="0.3">
      <c r="A30" s="157"/>
      <c r="B30" s="158"/>
      <c r="C30" s="169" t="s">
        <v>45</v>
      </c>
      <c r="D30" s="170"/>
      <c r="E30" s="28" t="s">
        <v>57</v>
      </c>
      <c r="F30" s="169" t="s">
        <v>64</v>
      </c>
      <c r="G30" s="170"/>
      <c r="H30" s="28" t="s">
        <v>71</v>
      </c>
      <c r="I30" s="54" t="s">
        <v>93</v>
      </c>
    </row>
    <row r="31" spans="1:9" ht="57.6" x14ac:dyDescent="0.3">
      <c r="A31" s="141" t="s">
        <v>9</v>
      </c>
      <c r="B31" s="142"/>
      <c r="C31" s="33">
        <v>6.1322000000000002E-2</v>
      </c>
      <c r="D31" s="21" t="s">
        <v>103</v>
      </c>
      <c r="E31" s="26" t="s">
        <v>34</v>
      </c>
      <c r="F31" s="33">
        <v>6.3945000000000002E-2</v>
      </c>
      <c r="G31" s="21" t="s">
        <v>96</v>
      </c>
      <c r="H31" s="26" t="s">
        <v>35</v>
      </c>
      <c r="I31" s="55" t="s">
        <v>94</v>
      </c>
    </row>
    <row r="32" spans="1:9" x14ac:dyDescent="0.3">
      <c r="A32" s="143"/>
      <c r="B32" s="144"/>
      <c r="C32" s="171" t="s">
        <v>46</v>
      </c>
      <c r="D32" s="172"/>
      <c r="E32" s="82" t="s">
        <v>56</v>
      </c>
      <c r="F32" s="171" t="s">
        <v>65</v>
      </c>
      <c r="G32" s="172"/>
      <c r="H32" s="82" t="s">
        <v>72</v>
      </c>
      <c r="I32" s="83" t="s">
        <v>95</v>
      </c>
    </row>
    <row r="33" spans="1:10" s="2" customFormat="1" x14ac:dyDescent="0.3">
      <c r="A33" s="159" t="s">
        <v>6</v>
      </c>
      <c r="B33" s="161" t="s">
        <v>10</v>
      </c>
      <c r="C33" s="87">
        <v>0.94481000000000004</v>
      </c>
      <c r="D33" s="88"/>
      <c r="E33" s="88"/>
      <c r="F33" s="87">
        <v>0.94481000000000004</v>
      </c>
      <c r="G33" s="88"/>
      <c r="H33" s="88"/>
      <c r="I33" s="89">
        <v>0.94481000000000004</v>
      </c>
    </row>
    <row r="34" spans="1:10" s="2" customFormat="1" x14ac:dyDescent="0.3">
      <c r="A34" s="160"/>
      <c r="B34" s="162"/>
      <c r="C34" s="90" t="s">
        <v>110</v>
      </c>
      <c r="D34" s="91"/>
      <c r="E34" s="91"/>
      <c r="F34" s="90" t="s">
        <v>110</v>
      </c>
      <c r="G34" s="91"/>
      <c r="H34" s="91"/>
      <c r="I34" s="92" t="s">
        <v>110</v>
      </c>
    </row>
    <row r="35" spans="1:10" s="2" customFormat="1" x14ac:dyDescent="0.3">
      <c r="A35" s="153" t="s">
        <v>6</v>
      </c>
      <c r="B35" s="163" t="s">
        <v>11</v>
      </c>
      <c r="C35" s="84">
        <v>5.5190000000000003E-2</v>
      </c>
      <c r="D35" s="85"/>
      <c r="E35" s="85"/>
      <c r="F35" s="84">
        <v>5.5190000000000003E-2</v>
      </c>
      <c r="G35" s="85"/>
      <c r="H35" s="85"/>
      <c r="I35" s="86">
        <v>5.5190000000000003E-2</v>
      </c>
    </row>
    <row r="36" spans="1:10" s="2" customFormat="1" x14ac:dyDescent="0.3">
      <c r="A36" s="154"/>
      <c r="B36" s="164"/>
      <c r="C36" s="37" t="s">
        <v>111</v>
      </c>
      <c r="D36" s="29"/>
      <c r="E36" s="29"/>
      <c r="F36" s="37" t="s">
        <v>111</v>
      </c>
      <c r="G36" s="29"/>
      <c r="H36" s="29"/>
      <c r="I36" s="58" t="s">
        <v>111</v>
      </c>
    </row>
    <row r="37" spans="1:10" ht="57.6" x14ac:dyDescent="0.3">
      <c r="A37" s="165" t="s">
        <v>12</v>
      </c>
      <c r="B37" s="166"/>
      <c r="C37" s="20"/>
      <c r="D37" s="23"/>
      <c r="E37" s="23"/>
      <c r="F37" s="30"/>
      <c r="G37" s="31"/>
      <c r="H37" s="31"/>
      <c r="I37" s="59" t="s">
        <v>113</v>
      </c>
      <c r="J37" s="46"/>
    </row>
    <row r="38" spans="1:10" ht="15" thickBot="1" x14ac:dyDescent="0.35">
      <c r="A38" s="167"/>
      <c r="B38" s="168"/>
      <c r="C38" s="60"/>
      <c r="D38" s="61"/>
      <c r="E38" s="61"/>
      <c r="F38" s="62"/>
      <c r="G38" s="63"/>
      <c r="H38" s="63"/>
      <c r="I38" s="64" t="s">
        <v>112</v>
      </c>
      <c r="J38" s="46"/>
    </row>
    <row r="39" spans="1:10" ht="3" customHeight="1" thickBot="1" x14ac:dyDescent="0.35">
      <c r="A39" s="47"/>
      <c r="B39" s="46"/>
      <c r="C39" s="4"/>
      <c r="D39" s="6"/>
      <c r="E39" s="6"/>
      <c r="F39" s="5"/>
      <c r="G39" s="7"/>
      <c r="H39" s="7"/>
      <c r="I39" s="48"/>
    </row>
    <row r="40" spans="1:10" ht="58.2" thickBot="1" x14ac:dyDescent="0.35">
      <c r="A40" s="103" t="s">
        <v>58</v>
      </c>
      <c r="B40" s="104"/>
      <c r="C40" s="105" t="s">
        <v>13</v>
      </c>
      <c r="D40" s="201"/>
      <c r="E40" s="202"/>
      <c r="F40" s="67" t="s">
        <v>114</v>
      </c>
      <c r="G40" s="197"/>
      <c r="H40" s="198"/>
    </row>
    <row r="41" spans="1:10" ht="15" thickBot="1" x14ac:dyDescent="0.35">
      <c r="A41" s="106" t="s">
        <v>19</v>
      </c>
      <c r="B41" s="8"/>
      <c r="C41" s="107">
        <v>0.65</v>
      </c>
      <c r="D41" s="203" t="s">
        <v>137</v>
      </c>
      <c r="E41" s="204"/>
      <c r="F41" s="68"/>
      <c r="G41" s="46"/>
      <c r="H41" s="69"/>
    </row>
    <row r="42" spans="1:10" x14ac:dyDescent="0.3">
      <c r="A42" s="43" t="s">
        <v>6</v>
      </c>
      <c r="B42" s="17" t="s">
        <v>20</v>
      </c>
      <c r="C42" s="10">
        <v>0.4</v>
      </c>
      <c r="D42" s="187" t="s">
        <v>131</v>
      </c>
      <c r="E42" s="188"/>
      <c r="F42" s="70">
        <v>0</v>
      </c>
      <c r="G42" s="199"/>
      <c r="H42" s="200"/>
    </row>
    <row r="43" spans="1:10" x14ac:dyDescent="0.3">
      <c r="A43" s="111" t="s">
        <v>6</v>
      </c>
      <c r="B43" s="112" t="s">
        <v>21</v>
      </c>
      <c r="C43" s="113">
        <v>0.21809999999999999</v>
      </c>
      <c r="D43" s="189" t="s">
        <v>132</v>
      </c>
      <c r="E43" s="190"/>
      <c r="F43" s="115">
        <v>0.45</v>
      </c>
      <c r="G43" s="189" t="s">
        <v>134</v>
      </c>
      <c r="H43" s="190"/>
    </row>
    <row r="44" spans="1:10" x14ac:dyDescent="0.3">
      <c r="A44" s="43" t="s">
        <v>6</v>
      </c>
      <c r="B44" s="17" t="s">
        <v>22</v>
      </c>
      <c r="C44" s="10">
        <v>0.33189999999999997</v>
      </c>
      <c r="D44" s="187" t="s">
        <v>133</v>
      </c>
      <c r="E44" s="188"/>
      <c r="F44" s="70">
        <v>0.5</v>
      </c>
      <c r="G44" s="187" t="s">
        <v>135</v>
      </c>
      <c r="H44" s="188"/>
    </row>
    <row r="45" spans="1:10" ht="15" thickBot="1" x14ac:dyDescent="0.35">
      <c r="A45" s="108" t="s">
        <v>23</v>
      </c>
      <c r="B45" s="109"/>
      <c r="C45" s="110">
        <v>0.05</v>
      </c>
      <c r="D45" s="191" t="s">
        <v>130</v>
      </c>
      <c r="E45" s="192"/>
      <c r="F45" s="114">
        <v>0.05</v>
      </c>
      <c r="G45" s="191" t="s">
        <v>136</v>
      </c>
      <c r="H45" s="192"/>
    </row>
    <row r="46" spans="1:10" ht="15" thickBot="1" x14ac:dyDescent="0.35">
      <c r="A46" s="106" t="s">
        <v>24</v>
      </c>
      <c r="B46" s="8"/>
      <c r="C46" s="107">
        <v>0.35</v>
      </c>
      <c r="D46" s="203" t="s">
        <v>137</v>
      </c>
      <c r="E46" s="204"/>
    </row>
    <row r="47" spans="1:10" x14ac:dyDescent="0.3">
      <c r="A47" s="43" t="s">
        <v>6</v>
      </c>
      <c r="B47" s="17" t="s">
        <v>25</v>
      </c>
      <c r="C47" s="10">
        <v>0.1</v>
      </c>
      <c r="D47" s="187" t="s">
        <v>126</v>
      </c>
      <c r="E47" s="188"/>
    </row>
    <row r="48" spans="1:10" x14ac:dyDescent="0.3">
      <c r="A48" s="111" t="s">
        <v>6</v>
      </c>
      <c r="B48" s="112" t="s">
        <v>26</v>
      </c>
      <c r="C48" s="113">
        <v>0.75</v>
      </c>
      <c r="D48" s="189" t="s">
        <v>127</v>
      </c>
      <c r="E48" s="190"/>
    </row>
    <row r="49" spans="1:9" x14ac:dyDescent="0.3">
      <c r="A49" s="111" t="s">
        <v>6</v>
      </c>
      <c r="B49" s="112" t="s">
        <v>27</v>
      </c>
      <c r="C49" s="113">
        <v>0.05</v>
      </c>
      <c r="D49" s="189" t="s">
        <v>128</v>
      </c>
      <c r="E49" s="190"/>
    </row>
    <row r="50" spans="1:9" ht="15" thickBot="1" x14ac:dyDescent="0.35">
      <c r="A50" s="44" t="s">
        <v>6</v>
      </c>
      <c r="B50" s="45" t="s">
        <v>28</v>
      </c>
      <c r="C50" s="41">
        <v>0.1</v>
      </c>
      <c r="D50" s="185" t="s">
        <v>129</v>
      </c>
      <c r="E50" s="186"/>
    </row>
    <row r="51" spans="1:9" ht="15" thickBot="1" x14ac:dyDescent="0.35">
      <c r="A51" s="66"/>
      <c r="B51" s="17"/>
      <c r="C51" s="10"/>
      <c r="D51" s="10"/>
    </row>
    <row r="52" spans="1:9" ht="15" thickBot="1" x14ac:dyDescent="0.35">
      <c r="A52" s="72" t="s">
        <v>118</v>
      </c>
      <c r="B52" s="8"/>
      <c r="C52" s="38" t="s">
        <v>13</v>
      </c>
      <c r="D52" s="195"/>
      <c r="E52" s="196"/>
    </row>
    <row r="53" spans="1:9" x14ac:dyDescent="0.3">
      <c r="A53" s="43" t="s">
        <v>6</v>
      </c>
      <c r="B53" s="9" t="s">
        <v>119</v>
      </c>
      <c r="C53" s="39">
        <v>0</v>
      </c>
      <c r="D53" s="187"/>
      <c r="E53" s="188"/>
    </row>
    <row r="54" spans="1:9" x14ac:dyDescent="0.3">
      <c r="A54" s="116" t="s">
        <v>6</v>
      </c>
      <c r="B54" s="117" t="s">
        <v>120</v>
      </c>
      <c r="C54" s="118">
        <v>0.27079999999999999</v>
      </c>
      <c r="D54" s="119" t="s">
        <v>139</v>
      </c>
      <c r="E54" s="120"/>
    </row>
    <row r="55" spans="1:9" x14ac:dyDescent="0.3">
      <c r="A55" s="116" t="s">
        <v>6</v>
      </c>
      <c r="B55" s="117" t="s">
        <v>121</v>
      </c>
      <c r="C55" s="118">
        <v>0.27079999999999999</v>
      </c>
      <c r="D55" s="119" t="s">
        <v>140</v>
      </c>
      <c r="E55" s="120"/>
    </row>
    <row r="56" spans="1:9" x14ac:dyDescent="0.3">
      <c r="A56" s="116" t="s">
        <v>6</v>
      </c>
      <c r="B56" s="117" t="s">
        <v>125</v>
      </c>
      <c r="C56" s="118">
        <v>0</v>
      </c>
      <c r="D56" s="193"/>
      <c r="E56" s="194"/>
    </row>
    <row r="57" spans="1:9" x14ac:dyDescent="0.3">
      <c r="A57" s="116" t="s">
        <v>6</v>
      </c>
      <c r="B57" s="121" t="s">
        <v>124</v>
      </c>
      <c r="C57" s="118">
        <v>0</v>
      </c>
      <c r="D57" s="193"/>
      <c r="E57" s="194"/>
    </row>
    <row r="58" spans="1:9" x14ac:dyDescent="0.3">
      <c r="A58" s="116" t="s">
        <v>6</v>
      </c>
      <c r="B58" s="117" t="s">
        <v>123</v>
      </c>
      <c r="C58" s="118">
        <v>0.38400000000000001</v>
      </c>
      <c r="D58" s="193" t="s">
        <v>138</v>
      </c>
      <c r="E58" s="194"/>
    </row>
    <row r="59" spans="1:9" ht="15" thickBot="1" x14ac:dyDescent="0.35">
      <c r="A59" s="44" t="s">
        <v>6</v>
      </c>
      <c r="B59" s="71" t="s">
        <v>122</v>
      </c>
      <c r="C59" s="42">
        <v>7.4399999999999994E-2</v>
      </c>
      <c r="D59" s="185" t="s">
        <v>141</v>
      </c>
      <c r="E59" s="186"/>
    </row>
    <row r="60" spans="1:9" ht="3" customHeight="1" x14ac:dyDescent="0.3">
      <c r="A60" s="47"/>
      <c r="B60" s="46"/>
      <c r="C60" s="4"/>
      <c r="D60" s="6"/>
      <c r="E60" s="6"/>
      <c r="F60" s="5"/>
      <c r="G60" s="7"/>
      <c r="H60" s="7"/>
      <c r="I60" s="48"/>
    </row>
    <row r="61" spans="1:9" x14ac:dyDescent="0.3">
      <c r="A61" s="1" t="s">
        <v>29</v>
      </c>
      <c r="B61"/>
    </row>
    <row r="62" spans="1:9" x14ac:dyDescent="0.3">
      <c r="A62" s="11" t="s">
        <v>30</v>
      </c>
      <c r="B62" s="12"/>
    </row>
    <row r="63" spans="1:9" x14ac:dyDescent="0.3">
      <c r="A63" s="11" t="s">
        <v>31</v>
      </c>
      <c r="B63" s="12"/>
    </row>
    <row r="64" spans="1:9" x14ac:dyDescent="0.3">
      <c r="A64" s="13" t="s">
        <v>32</v>
      </c>
      <c r="B64" s="12"/>
    </row>
    <row r="65" spans="1:2" x14ac:dyDescent="0.3">
      <c r="A65" s="13" t="s">
        <v>33</v>
      </c>
      <c r="B65" s="14"/>
    </row>
  </sheetData>
  <mergeCells count="71">
    <mergeCell ref="D52:E52"/>
    <mergeCell ref="G40:H40"/>
    <mergeCell ref="G42:H42"/>
    <mergeCell ref="G43:H43"/>
    <mergeCell ref="G44:H44"/>
    <mergeCell ref="G45:H45"/>
    <mergeCell ref="D40:E40"/>
    <mergeCell ref="D41:E41"/>
    <mergeCell ref="D46:E46"/>
    <mergeCell ref="D56:E56"/>
    <mergeCell ref="D57:E57"/>
    <mergeCell ref="D58:E58"/>
    <mergeCell ref="D59:E59"/>
    <mergeCell ref="D53:E53"/>
    <mergeCell ref="C32:D32"/>
    <mergeCell ref="D50:E50"/>
    <mergeCell ref="D47:E47"/>
    <mergeCell ref="D48:E48"/>
    <mergeCell ref="D49:E49"/>
    <mergeCell ref="D42:E42"/>
    <mergeCell ref="D43:E43"/>
    <mergeCell ref="D44:E44"/>
    <mergeCell ref="D45:E45"/>
    <mergeCell ref="F28:G28"/>
    <mergeCell ref="C23:D23"/>
    <mergeCell ref="A9:B10"/>
    <mergeCell ref="A20:B21"/>
    <mergeCell ref="C10:E10"/>
    <mergeCell ref="A22:B23"/>
    <mergeCell ref="D24:E24"/>
    <mergeCell ref="F10:H10"/>
    <mergeCell ref="F30:G30"/>
    <mergeCell ref="F32:G32"/>
    <mergeCell ref="C21:E21"/>
    <mergeCell ref="C12:D12"/>
    <mergeCell ref="C14:D14"/>
    <mergeCell ref="C16:D16"/>
    <mergeCell ref="F21:H21"/>
    <mergeCell ref="G24:H24"/>
    <mergeCell ref="C30:D30"/>
    <mergeCell ref="C28:D28"/>
    <mergeCell ref="C20:E20"/>
    <mergeCell ref="F20:H20"/>
    <mergeCell ref="F12:G12"/>
    <mergeCell ref="F14:G14"/>
    <mergeCell ref="F16:G16"/>
    <mergeCell ref="F23:G23"/>
    <mergeCell ref="A33:A34"/>
    <mergeCell ref="A35:A36"/>
    <mergeCell ref="B33:B34"/>
    <mergeCell ref="B35:B36"/>
    <mergeCell ref="A37:B38"/>
    <mergeCell ref="A31:B32"/>
    <mergeCell ref="A11:B12"/>
    <mergeCell ref="A13:B14"/>
    <mergeCell ref="A15:A16"/>
    <mergeCell ref="B15:B16"/>
    <mergeCell ref="A24:B25"/>
    <mergeCell ref="A27:B28"/>
    <mergeCell ref="A29:B30"/>
    <mergeCell ref="A3:B4"/>
    <mergeCell ref="I3:I4"/>
    <mergeCell ref="C9:E9"/>
    <mergeCell ref="F9:H9"/>
    <mergeCell ref="A6:B7"/>
    <mergeCell ref="F7:H7"/>
    <mergeCell ref="G6:H6"/>
    <mergeCell ref="C7:E7"/>
    <mergeCell ref="D6:E6"/>
    <mergeCell ref="C3:E3"/>
    <mergeCell ref="F3:H3"/>
  </mergeCells>
  <pageMargins left="0.5" right="0.5" top="0.75" bottom="0.75" header="0.3" footer="0.3"/>
  <pageSetup paperSize="5" scale="71" fitToHeight="0" orientation="landscape" r:id="rId1"/>
  <headerFooter>
    <oddHeader>&amp;R&amp;"Arial,Regular"&amp;12Attachment #14</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Distr. &amp; Authorized Funding</vt:lpstr>
      <vt:lpstr>'Distr. &amp; Authorized Funding'!Print_Titles</vt:lpstr>
    </vt:vector>
  </TitlesOfParts>
  <Company>County of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denrique</dc:creator>
  <cp:lastModifiedBy>denrique</cp:lastModifiedBy>
  <cp:lastPrinted>2013-09-04T17:48:53Z</cp:lastPrinted>
  <dcterms:created xsi:type="dcterms:W3CDTF">2013-08-15T15:44:04Z</dcterms:created>
  <dcterms:modified xsi:type="dcterms:W3CDTF">2014-01-30T23:43:05Z</dcterms:modified>
</cp:coreProperties>
</file>